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<sst xmlns="http://schemas.openxmlformats.org/spreadsheetml/2006/main" count="30" uniqueCount="30">
  <si>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сумма, руб.</t>
  </si>
  <si>
    <t>Начальная (максимальная) цена</t>
  </si>
  <si>
    <t>Приложение 2
к извещению об осуществлении закупки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</si>
  <si>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электронный аукцион</t>
    </r>
  </si>
  <si>
    <t>Гл. эксперт Т.С. Павлова</t>
  </si>
  <si>
    <t>1*.- коммерческое предложение от 26.03.2024 № 42</t>
  </si>
  <si>
    <t xml:space="preserve">2*.- коммерческое предложение от 26.03.2024 № 78
</t>
  </si>
  <si>
    <t>3*.- коммерческое предложение от 26.03.2024 № 46</t>
  </si>
  <si>
    <t>штука</t>
  </si>
  <si>
    <t>Поставка стеллажей складских металлических</t>
  </si>
  <si>
    <t>Единица измерения</t>
  </si>
  <si>
    <t xml:space="preserve">1*                                  </t>
  </si>
  <si>
    <t xml:space="preserve">2* </t>
  </si>
  <si>
    <t>3*</t>
  </si>
  <si>
    <t>Средняя цена, руб</t>
  </si>
  <si>
    <t>Общее кол-во, шт.</t>
  </si>
  <si>
    <t xml:space="preserve">Единичные цены (тарифы), руб. </t>
  </si>
  <si>
    <t>Метод обоснования начальной (максимальной) цены: метод сопоставления розничных цен (анализ рынка)</t>
  </si>
  <si>
    <t>№ п/п</t>
  </si>
  <si>
    <t>Наименование объекта закупки</t>
  </si>
  <si>
    <t xml:space="preserve">Вид стеллажа, Полочный 
Тип стеллажа, Двусторонний 
Максимальная нагрузка на полку ≥ 50 и &lt; 100, Килограмм
Наличие ребер жесткости, Да 
Наличие перфорации на вертикальной стойке (раме), Да 
Шаг перфорации ≥ 20, Миллиметр
Соединение стеллажа, Болтовое 
Количество секций 4, Штука
Количество полок в секции ≥ 5, Штука
Высота стеллажа ≥ 2500 и &lt; 3000,  Миллиметр
Длина секции стеллажа ≥ 700 и &lt; 800, Миллиметр
Глубина секции стеллажа ≥ 300 и &lt; 400, Миллиметр
Максимальная нагрузка на раму стеллажа ≥ 1500 и &lt; 2000, Килограмм
Тип установки Мобильный </t>
  </si>
  <si>
    <t>Описание объекта закупки</t>
  </si>
  <si>
    <t>Средняя цена за общее
кол-во, руб</t>
  </si>
  <si>
    <t>8 (34675) 5-00-47</t>
  </si>
  <si>
    <t>Наименование структурного подразделения (упр)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</si>
  <si>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Итого начальная (максимальная) цена контракта</t>
  </si>
  <si>
    <t xml:space="preserve">Начальная (максимальная) цена контракта: 251 119 (двести пятьдесят одна тысяча сто девятнадцать) рублей 98 копеек. </t>
  </si>
  <si>
    <r>
      <t xml:space="preserve">Архив 
</t>
    </r>
    <r>
      <rPr>
        <sz val="11"/>
        <rFont val="PT Astra Serif"/>
        <family val="1"/>
      </rPr>
      <t>(г. Югорск,
ул. Железнодорожная,
43/1)</t>
    </r>
  </si>
  <si>
    <t xml:space="preserve"> Обоснование начальной (максимальной) цены контракта</t>
  </si>
  <si>
    <t>Дата составления расчета 12.04.2024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</si>
</sst>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PT Astra Serif"/>
      <family val="1"/>
    </font>
    <font>
      <b/>
      <sz val="12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b/>
      <sz val="10"/>
      <name val="Arial CYR"/>
      <family val="0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 quotePrefix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 vertical="center"/>
    </xf>
    <xf numFmtId="0" fontId="5" fillId="33" borderId="0" xfId="0" applyFont="1" applyFill="1" applyAlignment="1" quotePrefix="1">
      <alignment horizontal="left"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0" xfId="0" applyFont="1" applyBorder="1" applyAlignment="1" quotePrefix="1">
      <alignment horizontal="left" vertical="top"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8" fillId="0" borderId="0" xfId="0" applyFont="1" applyAlignment="1" quotePrefix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 quotePrefix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7" fillId="0" borderId="16" xfId="0" applyFont="1" applyBorder="1" applyAlignment="1" quotePrefix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view="pageLayout" zoomScale="71" zoomScaleNormal="85" zoomScalePageLayoutView="71" workbookViewId="0" topLeftCell="A1">
      <selection activeCell="B29" sqref="B29:N29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3" width="18.00390625" style="0" customWidth="1"/>
    <col min="4" max="4" width="1.37890625" style="0" customWidth="1"/>
    <col min="5" max="5" width="25.25390625" style="0" customWidth="1"/>
    <col min="6" max="6" width="41.375" style="0" customWidth="1"/>
    <col min="7" max="7" width="21.125" style="0" customWidth="1"/>
    <col min="8" max="8" width="12.00390625" style="0" customWidth="1"/>
    <col min="9" max="9" width="7.375" style="0" customWidth="1"/>
    <col min="10" max="10" width="1.25" style="0" customWidth="1"/>
    <col min="11" max="11" width="6.375" style="0" hidden="1" customWidth="1"/>
    <col min="12" max="12" width="6.625" style="0" hidden="1" customWidth="1"/>
    <col min="13" max="13" width="5.25390625" style="0" customWidth="1"/>
    <col min="14" max="14" width="6.00390625" style="0" customWidth="1"/>
    <col min="15" max="16" width="11.875" style="0" customWidth="1"/>
    <col min="17" max="17" width="11.375" style="0" customWidth="1"/>
    <col min="18" max="18" width="14.125" style="0" customWidth="1"/>
    <col min="19" max="19" width="16.00390625" style="0" customWidth="1"/>
    <col min="20" max="20" width="11.75390625" style="0" customWidth="1"/>
  </cols>
  <sheetData>
    <row r="1" spans="15:19" ht="48.75" customHeight="1">
      <c r="O1" s="66" t="s">
        <v>2</v>
      </c>
      <c r="P1" s="67"/>
      <c r="Q1" s="67"/>
      <c r="R1" s="67"/>
      <c r="S1" s="67"/>
    </row>
    <row r="2" spans="5:19" s="1" customFormat="1" ht="36.75" customHeight="1">
      <c r="E2" s="68" t="s">
        <v>28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2:19" s="1" customFormat="1" ht="23.25" customHeight="1">
      <c r="B3" s="32" t="s">
        <v>17</v>
      </c>
      <c r="E3" s="32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  <c r="R3" s="14"/>
      <c r="S3" s="15"/>
    </row>
    <row r="4" spans="2:19" s="1" customFormat="1" ht="24.75" customHeight="1">
      <c r="B4" s="79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2:19" s="1" customFormat="1" ht="16.5" customHeight="1">
      <c r="B5" s="63" t="s">
        <v>18</v>
      </c>
      <c r="C5" s="63" t="s">
        <v>19</v>
      </c>
      <c r="D5" s="54" t="s">
        <v>21</v>
      </c>
      <c r="E5" s="55"/>
      <c r="F5" s="56"/>
      <c r="G5" s="63" t="s">
        <v>24</v>
      </c>
      <c r="H5" s="47" t="s">
        <v>10</v>
      </c>
      <c r="I5" s="47" t="s">
        <v>15</v>
      </c>
      <c r="J5" s="47"/>
      <c r="K5" s="47"/>
      <c r="L5" s="47"/>
      <c r="M5" s="48" t="s">
        <v>16</v>
      </c>
      <c r="N5" s="48"/>
      <c r="O5" s="48"/>
      <c r="P5" s="48"/>
      <c r="Q5" s="82" t="s">
        <v>14</v>
      </c>
      <c r="R5" s="82" t="s">
        <v>22</v>
      </c>
      <c r="S5" s="49" t="s">
        <v>1</v>
      </c>
    </row>
    <row r="6" spans="2:19" s="1" customFormat="1" ht="71.25" customHeight="1">
      <c r="B6" s="64"/>
      <c r="C6" s="64"/>
      <c r="D6" s="57"/>
      <c r="E6" s="58"/>
      <c r="F6" s="59"/>
      <c r="G6" s="80"/>
      <c r="H6" s="47"/>
      <c r="I6" s="47"/>
      <c r="J6" s="47"/>
      <c r="K6" s="47"/>
      <c r="L6" s="47"/>
      <c r="M6" s="69" t="s">
        <v>11</v>
      </c>
      <c r="N6" s="69"/>
      <c r="O6" s="69" t="s">
        <v>12</v>
      </c>
      <c r="P6" s="69" t="s">
        <v>13</v>
      </c>
      <c r="Q6" s="83"/>
      <c r="R6" s="83"/>
      <c r="S6" s="50"/>
    </row>
    <row r="7" spans="2:19" s="1" customFormat="1" ht="15.75">
      <c r="B7" s="65"/>
      <c r="C7" s="65"/>
      <c r="D7" s="60"/>
      <c r="E7" s="61"/>
      <c r="F7" s="62"/>
      <c r="G7" s="81"/>
      <c r="H7" s="47"/>
      <c r="I7" s="47"/>
      <c r="J7" s="47"/>
      <c r="K7" s="47"/>
      <c r="L7" s="47"/>
      <c r="M7" s="70"/>
      <c r="N7" s="70"/>
      <c r="O7" s="70"/>
      <c r="P7" s="70"/>
      <c r="Q7" s="84"/>
      <c r="R7" s="84"/>
      <c r="S7" s="6" t="s">
        <v>0</v>
      </c>
    </row>
    <row r="8" spans="2:19" s="2" customFormat="1" ht="3" customHeight="1" hidden="1">
      <c r="B8" s="36"/>
      <c r="C8" s="36"/>
      <c r="D8" s="36"/>
      <c r="E8" s="48"/>
      <c r="F8" s="7"/>
      <c r="G8" s="7"/>
      <c r="H8" s="47"/>
      <c r="I8" s="6"/>
      <c r="J8" s="6"/>
      <c r="K8" s="6"/>
      <c r="L8" s="9">
        <v>43</v>
      </c>
      <c r="M8" s="9"/>
      <c r="N8" s="8"/>
      <c r="O8" s="8"/>
      <c r="P8" s="8"/>
      <c r="Q8" s="8"/>
      <c r="R8" s="8"/>
      <c r="S8" s="10"/>
    </row>
    <row r="9" spans="2:19" s="1" customFormat="1" ht="15.75" hidden="1">
      <c r="B9" s="35"/>
      <c r="C9" s="35"/>
      <c r="D9" s="35"/>
      <c r="E9" s="48"/>
      <c r="F9" s="7"/>
      <c r="G9" s="7"/>
      <c r="H9" s="47"/>
      <c r="I9" s="6"/>
      <c r="J9" s="6"/>
      <c r="K9" s="6"/>
      <c r="L9" s="11">
        <v>100</v>
      </c>
      <c r="M9" s="11"/>
      <c r="N9" s="8"/>
      <c r="O9" s="8"/>
      <c r="P9" s="8"/>
      <c r="Q9" s="8"/>
      <c r="R9" s="8"/>
      <c r="S9" s="12"/>
    </row>
    <row r="10" spans="2:19" s="1" customFormat="1" ht="15.75" hidden="1">
      <c r="B10" s="35"/>
      <c r="C10" s="35"/>
      <c r="D10" s="35"/>
      <c r="E10" s="48"/>
      <c r="F10" s="7"/>
      <c r="G10" s="7"/>
      <c r="H10" s="47"/>
      <c r="I10" s="6"/>
      <c r="J10" s="6"/>
      <c r="K10" s="6"/>
      <c r="L10" s="11">
        <v>17</v>
      </c>
      <c r="M10" s="11"/>
      <c r="N10" s="8"/>
      <c r="O10" s="8"/>
      <c r="P10" s="8"/>
      <c r="Q10" s="8"/>
      <c r="R10" s="8"/>
      <c r="S10" s="12"/>
    </row>
    <row r="11" spans="2:19" s="1" customFormat="1" ht="15.75" hidden="1">
      <c r="B11" s="35"/>
      <c r="C11" s="35"/>
      <c r="D11" s="35"/>
      <c r="E11" s="48"/>
      <c r="F11" s="7"/>
      <c r="G11" s="7"/>
      <c r="H11" s="47"/>
      <c r="I11" s="6"/>
      <c r="J11" s="6"/>
      <c r="K11" s="6"/>
      <c r="L11" s="11">
        <v>16</v>
      </c>
      <c r="M11" s="11"/>
      <c r="N11" s="8"/>
      <c r="O11" s="8"/>
      <c r="P11" s="8"/>
      <c r="Q11" s="8"/>
      <c r="R11" s="8"/>
      <c r="S11" s="12"/>
    </row>
    <row r="12" spans="2:19" s="1" customFormat="1" ht="15.75" hidden="1">
      <c r="B12" s="35"/>
      <c r="C12" s="35"/>
      <c r="D12" s="35"/>
      <c r="E12" s="48"/>
      <c r="F12" s="7"/>
      <c r="G12" s="7"/>
      <c r="H12" s="47"/>
      <c r="I12" s="6"/>
      <c r="J12" s="6"/>
      <c r="K12" s="6"/>
      <c r="L12" s="11">
        <v>26</v>
      </c>
      <c r="M12" s="11"/>
      <c r="N12" s="8"/>
      <c r="O12" s="8"/>
      <c r="P12" s="8"/>
      <c r="Q12" s="8"/>
      <c r="R12" s="8"/>
      <c r="S12" s="12"/>
    </row>
    <row r="13" spans="2:19" s="1" customFormat="1" ht="15.75" hidden="1">
      <c r="B13" s="35"/>
      <c r="C13" s="35"/>
      <c r="D13" s="35"/>
      <c r="E13" s="48"/>
      <c r="F13" s="7"/>
      <c r="G13" s="7"/>
      <c r="H13" s="47"/>
      <c r="I13" s="6"/>
      <c r="J13" s="6"/>
      <c r="K13" s="6"/>
      <c r="L13" s="11">
        <v>100</v>
      </c>
      <c r="M13" s="11"/>
      <c r="N13" s="8"/>
      <c r="O13" s="8"/>
      <c r="P13" s="8"/>
      <c r="Q13" s="8"/>
      <c r="R13" s="8"/>
      <c r="S13" s="12"/>
    </row>
    <row r="14" spans="2:19" s="1" customFormat="1" ht="15.75" hidden="1">
      <c r="B14" s="35"/>
      <c r="C14" s="35"/>
      <c r="D14" s="35"/>
      <c r="E14" s="48"/>
      <c r="F14" s="7"/>
      <c r="G14" s="7"/>
      <c r="H14" s="47"/>
      <c r="I14" s="6"/>
      <c r="J14" s="6"/>
      <c r="K14" s="6"/>
      <c r="L14" s="11">
        <v>100</v>
      </c>
      <c r="M14" s="11"/>
      <c r="N14" s="8"/>
      <c r="O14" s="8"/>
      <c r="P14" s="8"/>
      <c r="Q14" s="8"/>
      <c r="R14" s="8"/>
      <c r="S14" s="12"/>
    </row>
    <row r="15" spans="2:19" s="1" customFormat="1" ht="15.75" hidden="1">
      <c r="B15" s="35"/>
      <c r="C15" s="35"/>
      <c r="D15" s="35"/>
      <c r="E15" s="48"/>
      <c r="F15" s="7"/>
      <c r="G15" s="7"/>
      <c r="H15" s="47"/>
      <c r="I15" s="6"/>
      <c r="J15" s="6"/>
      <c r="K15" s="6"/>
      <c r="L15" s="11">
        <v>10</v>
      </c>
      <c r="M15" s="11"/>
      <c r="N15" s="8"/>
      <c r="O15" s="8"/>
      <c r="P15" s="8"/>
      <c r="Q15" s="8"/>
      <c r="R15" s="8"/>
      <c r="S15" s="12"/>
    </row>
    <row r="16" spans="2:19" ht="15.75" hidden="1">
      <c r="B16" s="37"/>
      <c r="C16" s="37"/>
      <c r="D16" s="37"/>
      <c r="E16" s="48"/>
      <c r="F16" s="7"/>
      <c r="G16" s="7"/>
      <c r="H16" s="47"/>
      <c r="I16" s="6"/>
      <c r="J16" s="6"/>
      <c r="K16" s="6"/>
      <c r="L16" s="11">
        <v>90</v>
      </c>
      <c r="M16" s="11"/>
      <c r="N16" s="8"/>
      <c r="O16" s="8"/>
      <c r="P16" s="8"/>
      <c r="Q16" s="8"/>
      <c r="R16" s="8"/>
      <c r="S16" s="12"/>
    </row>
    <row r="17" spans="2:20" ht="15.75" hidden="1">
      <c r="B17" s="37"/>
      <c r="C17" s="37"/>
      <c r="D17" s="37"/>
      <c r="E17" s="48"/>
      <c r="F17" s="7"/>
      <c r="G17" s="7"/>
      <c r="H17" s="47"/>
      <c r="I17" s="6"/>
      <c r="J17" s="6"/>
      <c r="K17" s="6"/>
      <c r="L17" s="11">
        <v>100</v>
      </c>
      <c r="M17" s="11"/>
      <c r="N17" s="13">
        <f>M17*L17</f>
        <v>0</v>
      </c>
      <c r="O17" s="13"/>
      <c r="P17" s="13"/>
      <c r="Q17" s="13"/>
      <c r="R17" s="13"/>
      <c r="S17" s="12"/>
      <c r="T17" s="3"/>
    </row>
    <row r="18" spans="2:19" s="1" customFormat="1" ht="12" customHeight="1" hidden="1">
      <c r="B18" s="35"/>
      <c r="C18" s="35"/>
      <c r="D18" s="35"/>
      <c r="E18" s="45"/>
      <c r="F18" s="4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20" s="43" customFormat="1" ht="237.75" customHeight="1">
      <c r="B19" s="29">
        <v>1</v>
      </c>
      <c r="C19" s="33" t="s">
        <v>9</v>
      </c>
      <c r="D19" s="41"/>
      <c r="E19" s="51" t="s">
        <v>20</v>
      </c>
      <c r="F19" s="52"/>
      <c r="G19" s="44" t="s">
        <v>27</v>
      </c>
      <c r="H19" s="29" t="s">
        <v>8</v>
      </c>
      <c r="I19" s="53">
        <v>3</v>
      </c>
      <c r="J19" s="53"/>
      <c r="K19" s="53"/>
      <c r="L19" s="53"/>
      <c r="M19" s="46">
        <v>82499.98</v>
      </c>
      <c r="N19" s="46"/>
      <c r="O19" s="4">
        <v>82840</v>
      </c>
      <c r="P19" s="4">
        <v>85780</v>
      </c>
      <c r="Q19" s="4">
        <f>ROUND((P19+O19+M19)/3,2)</f>
        <v>83706.66</v>
      </c>
      <c r="R19" s="4">
        <f>Q19*I19</f>
        <v>251119.98</v>
      </c>
      <c r="S19" s="4">
        <f>R19</f>
        <v>251119.98</v>
      </c>
      <c r="T19" s="42"/>
    </row>
    <row r="20" spans="2:19" s="1" customFormat="1" ht="28.5" customHeight="1">
      <c r="B20" s="71" t="s">
        <v>25</v>
      </c>
      <c r="C20" s="72"/>
      <c r="D20" s="72"/>
      <c r="E20" s="73"/>
      <c r="F20" s="73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4"/>
      <c r="S20" s="5">
        <f>S19</f>
        <v>251119.98</v>
      </c>
    </row>
    <row r="21" spans="5:19" s="1" customFormat="1" ht="15" customHeight="1">
      <c r="E21" s="24"/>
      <c r="F21" s="24"/>
      <c r="G21" s="24"/>
      <c r="H21" s="25"/>
      <c r="I21" s="26"/>
      <c r="J21" s="26"/>
      <c r="K21" s="26"/>
      <c r="L21" s="26"/>
      <c r="M21" s="26"/>
      <c r="N21" s="26"/>
      <c r="O21" s="25"/>
      <c r="P21" s="25"/>
      <c r="Q21" s="25"/>
      <c r="R21" s="25"/>
      <c r="S21" s="27"/>
    </row>
    <row r="22" spans="2:18" ht="15.75">
      <c r="B22" s="75" t="s">
        <v>26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1"/>
    </row>
    <row r="23" spans="2:18" ht="15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"/>
    </row>
    <row r="24" spans="2:18" ht="7.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"/>
    </row>
    <row r="25" spans="2:18" ht="18.75">
      <c r="B25" s="28" t="s">
        <v>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5"/>
      <c r="R25" s="1"/>
    </row>
    <row r="26" spans="2:18" ht="18.75">
      <c r="B26" s="28" t="s">
        <v>6</v>
      </c>
      <c r="C26" s="28"/>
      <c r="D26" s="28"/>
      <c r="E26" s="28"/>
      <c r="F26" s="30"/>
      <c r="G26" s="30"/>
      <c r="H26" s="30"/>
      <c r="I26" s="30"/>
      <c r="J26" s="30"/>
      <c r="K26" s="30"/>
      <c r="L26" s="30"/>
      <c r="M26" s="30"/>
      <c r="N26" s="31"/>
      <c r="O26" s="31"/>
      <c r="P26" s="18"/>
      <c r="Q26" s="15"/>
      <c r="R26" s="1"/>
    </row>
    <row r="27" spans="2:18" ht="18.75">
      <c r="B27" s="28" t="s">
        <v>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8"/>
      <c r="Q27" s="15"/>
      <c r="R27" s="1"/>
    </row>
    <row r="28" spans="2:18" ht="18.7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5"/>
      <c r="R28" s="1"/>
    </row>
    <row r="29" spans="2:18" ht="18.75">
      <c r="B29" s="76" t="s">
        <v>29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19"/>
      <c r="P29" s="20"/>
      <c r="Q29" s="15"/>
      <c r="R29" s="1"/>
    </row>
    <row r="30" spans="2:18" ht="18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9"/>
      <c r="P30" s="20"/>
      <c r="Q30" s="15"/>
      <c r="R30" s="1"/>
    </row>
    <row r="31" spans="2:18" ht="15.75">
      <c r="B31" s="78" t="s">
        <v>4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2:20" ht="18.75">
      <c r="B32" s="40" t="s">
        <v>23</v>
      </c>
      <c r="C32" s="21"/>
      <c r="D32" s="21"/>
      <c r="E32" s="21"/>
      <c r="F32" s="3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4"/>
      <c r="S32" s="14"/>
      <c r="T32" s="15"/>
    </row>
    <row r="33" spans="6:20" ht="18.75" customHeight="1"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</sheetData>
  <sheetProtection/>
  <mergeCells count="26">
    <mergeCell ref="B20:R20"/>
    <mergeCell ref="B22:Q22"/>
    <mergeCell ref="B29:N29"/>
    <mergeCell ref="B31:R31"/>
    <mergeCell ref="B4:S4"/>
    <mergeCell ref="P6:P7"/>
    <mergeCell ref="G5:G7"/>
    <mergeCell ref="Q5:Q7"/>
    <mergeCell ref="R5:R7"/>
    <mergeCell ref="B5:B7"/>
    <mergeCell ref="C5:C7"/>
    <mergeCell ref="O1:S1"/>
    <mergeCell ref="H5:H7"/>
    <mergeCell ref="E2:S2"/>
    <mergeCell ref="M6:N7"/>
    <mergeCell ref="O6:O7"/>
    <mergeCell ref="M19:N19"/>
    <mergeCell ref="I5:L7"/>
    <mergeCell ref="M5:P5"/>
    <mergeCell ref="S5:S6"/>
    <mergeCell ref="E19:F19"/>
    <mergeCell ref="E8:E17"/>
    <mergeCell ref="H8:H17"/>
    <mergeCell ref="I19:J19"/>
    <mergeCell ref="K19:L19"/>
    <mergeCell ref="D5:F7"/>
  </mergeCells>
  <printOptions/>
  <pageMargins left="0.3937007874015748" right="0.3937007874015748" top="0.5905511811023623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Павлова Татьяна Сергеевна</cp:lastModifiedBy>
  <cp:lastPrinted>2024-04-04T09:43:18Z</cp:lastPrinted>
  <dcterms:created xsi:type="dcterms:W3CDTF">2009-12-09T07:16:31Z</dcterms:created>
  <dcterms:modified xsi:type="dcterms:W3CDTF">2024-04-15T12:30:28Z</dcterms:modified>
  <cp:category/>
  <cp:version/>
  <cp:contentType/>
  <cp:contentStatus/>
</cp:coreProperties>
</file>